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mc:AlternateContent xmlns:mc="http://schemas.openxmlformats.org/markup-compatibility/2006">
    <mc:Choice Requires="x15">
      <x15ac:absPath xmlns:x15ac="http://schemas.microsoft.com/office/spreadsheetml/2010/11/ac" url="/Users/paultame/Google Drive (South Region RDA)/South Region RDA/"/>
    </mc:Choice>
  </mc:AlternateContent>
  <xr:revisionPtr revIDLastSave="0" documentId="8_{5F2978BD-7E48-A14C-8B35-60E73F866C69}" xr6:coauthVersionLast="47" xr6:coauthVersionMax="47" xr10:uidLastSave="{00000000-0000-0000-0000-000000000000}"/>
  <bookViews>
    <workbookView xWindow="320" yWindow="460" windowWidth="37680" windowHeight="20180" xr2:uid="{00000000-000D-0000-FFFF-FFFF00000000}"/>
  </bookViews>
  <sheets>
    <sheet name="Expenses Claim" sheetId="1" r:id="rId1"/>
  </sheets>
  <definedNames>
    <definedName name="Z_38114C58_82ED_354D_9C70_7C4D99A3D549_.wvu.Cols" localSheetId="0" hidden="1">'Expenses Claim'!$I:$K</definedName>
  </definedNames>
  <calcPr calcId="191029"/>
  <customWorkbookViews>
    <customWorkbookView name="new 1" guid="{38114C58-82ED-354D-9C70-7C4D99A3D549}" xWindow="16" yWindow="23" windowWidth="1884" windowHeight="1009" activeSheetId="1" showFormula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hPpaShP8x52WNhokb1aNRovm1Rzw=="/>
    </ext>
  </extLst>
</workbook>
</file>

<file path=xl/calcChain.xml><?xml version="1.0" encoding="utf-8"?>
<calcChain xmlns="http://schemas.openxmlformats.org/spreadsheetml/2006/main">
  <c r="F17" i="1" l="1"/>
  <c r="E17" i="1"/>
  <c r="D19" i="1"/>
  <c r="I7" i="1"/>
  <c r="H7" i="1" s="1"/>
  <c r="D18" i="1"/>
  <c r="I16" i="1"/>
  <c r="H16" i="1" s="1"/>
  <c r="I15" i="1"/>
  <c r="H15" i="1" s="1"/>
  <c r="I14" i="1"/>
  <c r="H14" i="1" s="1"/>
  <c r="I13" i="1"/>
  <c r="H13" i="1" s="1"/>
  <c r="I12" i="1"/>
  <c r="H12" i="1" s="1"/>
  <c r="I11" i="1"/>
  <c r="H11" i="1" s="1"/>
  <c r="I10" i="1"/>
  <c r="H10" i="1" s="1"/>
  <c r="I9" i="1"/>
  <c r="H9" i="1" s="1"/>
  <c r="I8" i="1"/>
  <c r="H8" i="1" s="1"/>
  <c r="H17" i="1" l="1"/>
  <c r="I17" i="1" s="1"/>
  <c r="G17" i="1" l="1"/>
  <c r="J17" i="1" l="1"/>
  <c r="H19" i="1" s="1"/>
</calcChain>
</file>

<file path=xl/sharedStrings.xml><?xml version="1.0" encoding="utf-8"?>
<sst xmlns="http://schemas.openxmlformats.org/spreadsheetml/2006/main" count="53" uniqueCount="43">
  <si>
    <t>Email</t>
  </si>
  <si>
    <t>Regional Role</t>
  </si>
  <si>
    <t>Expenses Ref:</t>
  </si>
  <si>
    <t>Date</t>
  </si>
  <si>
    <t>Brief Description of item or event.</t>
  </si>
  <si>
    <r>
      <rPr>
        <b/>
        <sz val="9"/>
        <color rgb="FF000000"/>
        <rFont val="Verdana"/>
      </rPr>
      <t xml:space="preserve"> </t>
    </r>
    <r>
      <rPr>
        <b/>
        <sz val="9"/>
        <color rgb="FF000000"/>
        <rFont val="Verdana"/>
      </rPr>
      <t>Cost</t>
    </r>
  </si>
  <si>
    <t>Mileage</t>
  </si>
  <si>
    <t>Car or Horsebox</t>
  </si>
  <si>
    <t>Total Claim</t>
  </si>
  <si>
    <t>Hint: Click Box below &amp; select option</t>
  </si>
  <si>
    <t>Car</t>
  </si>
  <si>
    <t>Yes</t>
  </si>
  <si>
    <t>No</t>
  </si>
  <si>
    <t>Horsebox</t>
  </si>
  <si>
    <t>Car+Box</t>
  </si>
  <si>
    <t>Signature:</t>
  </si>
  <si>
    <t xml:space="preserve">Total Claimed </t>
  </si>
  <si>
    <t xml:space="preserve">mailto:treasurer@southregionrda.com?subject=My RDA Expenses have been submitted.&amp;body=Dear Treasurer,%0A%0AI have claimed RDA expenses totalling </t>
  </si>
  <si>
    <t>Training Record</t>
  </si>
  <si>
    <t>Date(s) of Event</t>
  </si>
  <si>
    <t>Training Course Name</t>
  </si>
  <si>
    <t>Candidates' Centre</t>
  </si>
  <si>
    <t xml:space="preserve">Candidate’s Names </t>
  </si>
  <si>
    <t>Candidate’s RDA Role</t>
  </si>
  <si>
    <t>Example: Joe Smith, Mary Jones</t>
  </si>
  <si>
    <t>Example: County Coach</t>
  </si>
  <si>
    <r>
      <rPr>
        <b/>
        <sz val="10"/>
        <color rgb="FF000000"/>
        <rFont val="Verdana"/>
      </rPr>
      <t>IMPORTANT</t>
    </r>
    <r>
      <rPr>
        <sz val="10"/>
        <color rgb="FF000000"/>
        <rFont val="Verdana"/>
      </rPr>
      <t>: If this is the first time you have claimed expenses/costs from RDA South Region, please provide your bank details below.</t>
    </r>
  </si>
  <si>
    <t>Account Name</t>
  </si>
  <si>
    <t>A/c Number</t>
  </si>
  <si>
    <t>Sort Code</t>
  </si>
  <si>
    <t>If you require a cheque to be sent by post, please provide full details of name and address below.</t>
  </si>
  <si>
    <r>
      <t>Hint</t>
    </r>
    <r>
      <rPr>
        <sz val="8"/>
        <color rgb="FF002060"/>
        <rFont val="Verdana"/>
        <family val="2"/>
      </rPr>
      <t>: Double Click in box for popup calendar</t>
    </r>
  </si>
  <si>
    <r>
      <rPr>
        <sz val="9"/>
        <color rgb="FF002060"/>
        <rFont val="Verdana"/>
        <family val="2"/>
      </rPr>
      <t xml:space="preserve">For Training claims, </t>
    </r>
    <r>
      <rPr>
        <b/>
        <sz val="9"/>
        <color rgb="FF002060"/>
        <rFont val="Verdana"/>
        <family val="2"/>
      </rPr>
      <t>also</t>
    </r>
    <r>
      <rPr>
        <sz val="9"/>
        <color rgb="FF002060"/>
        <rFont val="Verdana"/>
        <family val="2"/>
      </rPr>
      <t xml:space="preserve"> complete the Training Record section</t>
    </r>
  </si>
  <si>
    <r>
      <t xml:space="preserve"> </t>
    </r>
    <r>
      <rPr>
        <sz val="9"/>
        <color rgb="FF002060"/>
        <rFont val="Verdana"/>
        <family val="2"/>
      </rPr>
      <t>(leave blank if only mileage)</t>
    </r>
  </si>
  <si>
    <r>
      <rPr>
        <b/>
        <i/>
        <sz val="9"/>
        <color rgb="FF002060"/>
        <rFont val="Verdana"/>
        <family val="2"/>
      </rPr>
      <t>Hint</t>
    </r>
    <r>
      <rPr>
        <i/>
        <sz val="9"/>
        <color rgb="FF002060"/>
        <rFont val="Verdana"/>
        <family val="2"/>
      </rPr>
      <t xml:space="preserve">: When you have entered all your expenses and/or training records, type your name in the box below and then </t>
    </r>
    <r>
      <rPr>
        <b/>
        <i/>
        <sz val="9"/>
        <color rgb="FF002060"/>
        <rFont val="Verdana"/>
        <family val="2"/>
      </rPr>
      <t>CLICK HERE</t>
    </r>
  </si>
  <si>
    <r>
      <rPr>
        <i/>
        <sz val="10"/>
        <color rgb="FF002060"/>
        <rFont val="Calibri"/>
        <family val="2"/>
      </rPr>
      <t>Example:</t>
    </r>
    <r>
      <rPr>
        <sz val="10"/>
        <color rgb="FF002060"/>
        <rFont val="Calibri"/>
        <family val="2"/>
      </rPr>
      <t xml:space="preserve"> Coaching Course</t>
    </r>
  </si>
  <si>
    <r>
      <rPr>
        <i/>
        <sz val="10"/>
        <color rgb="FF002060"/>
        <rFont val="Calibri"/>
        <family val="2"/>
      </rPr>
      <t xml:space="preserve">Example: </t>
    </r>
    <r>
      <rPr>
        <sz val="10"/>
        <color rgb="FF002060"/>
        <rFont val="Calibri"/>
        <family val="2"/>
      </rPr>
      <t>Lambourn</t>
    </r>
  </si>
  <si>
    <r>
      <t>Name</t>
    </r>
    <r>
      <rPr>
        <b/>
        <sz val="9"/>
        <color rgb="FF002060"/>
        <rFont val="Verdana"/>
        <family val="2"/>
      </rPr>
      <t xml:space="preserve"> </t>
    </r>
    <r>
      <rPr>
        <sz val="9"/>
        <color rgb="FF002060"/>
        <rFont val="Verdana"/>
        <family val="2"/>
      </rPr>
      <t>(For a different bank account name please complete the bank details below)</t>
    </r>
  </si>
  <si>
    <t xml:space="preserve">Your expenses claim is now complete. Please save the spreadsheet to your disk and then email the Regional Treasurer, at "treasurer@southregionrda.com", confirming the Total Amount claimed and attach the saved spreadsheet together with readable copies of all receipts and invoices (if any) to support your claim. </t>
  </si>
  <si>
    <t>Issue 10 July 2021</t>
  </si>
  <si>
    <t xml:space="preserve">South Region RDA.
 Expenses Claim Form. </t>
  </si>
  <si>
    <r>
      <rPr>
        <b/>
        <sz val="9"/>
        <color rgb="FF002060"/>
        <rFont val="Verdana"/>
        <family val="2"/>
      </rPr>
      <t>HINT:</t>
    </r>
    <r>
      <rPr>
        <sz val="9"/>
        <color rgb="FF002060"/>
        <rFont val="Verdana"/>
        <family val="2"/>
      </rPr>
      <t xml:space="preserve"> Enter your expenses in the white boxes below.  When you have finished, type your name in the ”Signature” box and click above the box.  Then follow the instructions that are revealed alongside the Signature to </t>
    </r>
    <r>
      <rPr>
        <b/>
        <sz val="9"/>
        <color rgb="FF002060"/>
        <rFont val="Verdana"/>
        <family val="2"/>
      </rPr>
      <t>Send</t>
    </r>
    <r>
      <rPr>
        <sz val="9"/>
        <color rgb="FF002060"/>
        <rFont val="Verdana"/>
        <family val="2"/>
      </rPr>
      <t xml:space="preserve"> your expenses and receipts.</t>
    </r>
  </si>
  <si>
    <t xml:space="preserve">.%0A%0AI attach this spreadsheet and all relevant Invoices and Receipts.%0A%0AFrom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</si>
</sst>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quot; &quot;mmm&quot; &quot;yyyy"/>
    <numFmt numFmtId="165" formatCode="[$£-809]#,##0.00"/>
  </numFmts>
  <fonts count="39">
    <font>
      <sz val="10"/>
      <color rgb="FF000000"/>
      <name val="Arial"/>
    </font>
    <font>
      <sz val="10"/>
      <name val="Arial"/>
    </font>
    <font>
      <b/>
      <sz val="14"/>
      <color theme="1"/>
      <name val="Verdana"/>
    </font>
    <font>
      <sz val="10"/>
      <color rgb="FFCC0000"/>
      <name val="Verdana"/>
    </font>
    <font>
      <b/>
      <sz val="9"/>
      <color rgb="FF000000"/>
      <name val="Verdana"/>
    </font>
    <font>
      <sz val="10"/>
      <color theme="1"/>
      <name val="Calibri"/>
    </font>
    <font>
      <sz val="10"/>
      <color rgb="FF000000"/>
      <name val="Verdana"/>
    </font>
    <font>
      <b/>
      <sz val="9"/>
      <color rgb="FF2A3990"/>
      <name val="Verdana"/>
    </font>
    <font>
      <b/>
      <sz val="10"/>
      <color rgb="FF000000"/>
      <name val="Verdana"/>
    </font>
    <font>
      <sz val="10"/>
      <color theme="1"/>
      <name val="Verdana"/>
    </font>
    <font>
      <sz val="12"/>
      <color theme="1"/>
      <name val="Verdana"/>
    </font>
    <font>
      <b/>
      <sz val="10"/>
      <color theme="1"/>
      <name val="Verdana"/>
    </font>
    <font>
      <b/>
      <sz val="12"/>
      <color rgb="FF283592"/>
      <name val="Verdana"/>
    </font>
    <font>
      <b/>
      <sz val="12"/>
      <color rgb="FF000000"/>
      <name val="Inconsolata"/>
    </font>
    <font>
      <sz val="10"/>
      <color rgb="FFFF0000"/>
      <name val="Verdana"/>
    </font>
    <font>
      <sz val="12"/>
      <color rgb="FF000000"/>
      <name val="Verdana"/>
    </font>
    <font>
      <sz val="10"/>
      <color rgb="FF000000"/>
      <name val="Helvetica Neue"/>
    </font>
    <font>
      <b/>
      <sz val="14"/>
      <color theme="1"/>
      <name val="Calibri"/>
    </font>
    <font>
      <b/>
      <sz val="9"/>
      <color theme="1"/>
      <name val="Verdana"/>
    </font>
    <font>
      <sz val="10"/>
      <color rgb="FFFF0000"/>
      <name val="Calibri"/>
    </font>
    <font>
      <b/>
      <sz val="10"/>
      <color rgb="FF283592"/>
      <name val="Verdana"/>
    </font>
    <font>
      <sz val="10"/>
      <color rgb="FF000000"/>
      <name val="Verdana"/>
    </font>
    <font>
      <sz val="10"/>
      <color theme="1"/>
      <name val="Verdana"/>
      <family val="2"/>
    </font>
    <font>
      <sz val="10"/>
      <color theme="0"/>
      <name val="Verdana"/>
      <family val="2"/>
    </font>
    <font>
      <sz val="9"/>
      <color rgb="FF002060"/>
      <name val="Verdana"/>
      <family val="2"/>
    </font>
    <font>
      <b/>
      <sz val="9"/>
      <color rgb="FF002060"/>
      <name val="Verdana"/>
      <family val="2"/>
    </font>
    <font>
      <sz val="10"/>
      <color rgb="FF002060"/>
      <name val="Arial"/>
      <family val="2"/>
    </font>
    <font>
      <b/>
      <sz val="8"/>
      <color rgb="FF002060"/>
      <name val="Verdana"/>
      <family val="2"/>
    </font>
    <font>
      <sz val="8"/>
      <color rgb="FF002060"/>
      <name val="Verdana"/>
      <family val="2"/>
    </font>
    <font>
      <b/>
      <i/>
      <sz val="9"/>
      <color rgb="FF002060"/>
      <name val="Verdana"/>
      <family val="2"/>
    </font>
    <font>
      <i/>
      <sz val="9"/>
      <color rgb="FF002060"/>
      <name val="Verdana"/>
      <family val="2"/>
    </font>
    <font>
      <sz val="10"/>
      <color rgb="FF002060"/>
      <name val="Calibri"/>
      <family val="2"/>
    </font>
    <font>
      <i/>
      <sz val="10"/>
      <color rgb="FF002060"/>
      <name val="Calibri"/>
      <family val="2"/>
    </font>
    <font>
      <b/>
      <sz val="9"/>
      <color rgb="FF000000"/>
      <name val="Verdana"/>
      <family val="2"/>
    </font>
    <font>
      <sz val="10"/>
      <color rgb="FF002060"/>
      <name val="Verdana"/>
      <family val="2"/>
    </font>
    <font>
      <sz val="12"/>
      <color rgb="FF000000"/>
      <name val="Verdana"/>
      <family val="2"/>
    </font>
    <font>
      <sz val="9"/>
      <color rgb="FF000000"/>
      <name val="Helvetica Neue"/>
      <family val="2"/>
    </font>
    <font>
      <sz val="8"/>
      <color rgb="FF000000"/>
      <name val="Verdana"/>
      <family val="2"/>
    </font>
    <font>
      <b/>
      <sz val="18"/>
      <color theme="1"/>
      <name val="Verdana"/>
      <family val="2"/>
    </font>
  </fonts>
  <fills count="10">
    <fill>
      <patternFill patternType="none"/>
    </fill>
    <fill>
      <patternFill patternType="gray125"/>
    </fill>
    <fill>
      <patternFill patternType="solid">
        <fgColor rgb="FF6AA84F"/>
        <bgColor rgb="FF6AA84F"/>
      </patternFill>
    </fill>
    <fill>
      <patternFill patternType="solid">
        <fgColor rgb="FFB6D7A8"/>
        <bgColor rgb="FFB6D7A8"/>
      </patternFill>
    </fill>
    <fill>
      <patternFill patternType="solid">
        <fgColor rgb="FFD9EAD3"/>
        <bgColor rgb="FFD9EAD3"/>
      </patternFill>
    </fill>
    <fill>
      <patternFill patternType="solid">
        <fgColor rgb="FFFFFFFF"/>
        <bgColor rgb="FFFFFFFF"/>
      </patternFill>
    </fill>
    <fill>
      <patternFill patternType="solid">
        <fgColor theme="6" tint="0.59999389629810485"/>
        <bgColor rgb="FFD9EAD3"/>
      </patternFill>
    </fill>
    <fill>
      <patternFill patternType="solid">
        <fgColor theme="0"/>
        <bgColor rgb="FFFFFFFF"/>
      </patternFill>
    </fill>
    <fill>
      <patternFill patternType="solid">
        <fgColor theme="0"/>
        <bgColor indexed="64"/>
      </patternFill>
    </fill>
    <fill>
      <patternFill patternType="solid">
        <fgColor theme="0"/>
        <bgColor rgb="FFD9EAD3"/>
      </patternFill>
    </fill>
  </fills>
  <borders count="42">
    <border>
      <left/>
      <right/>
      <top/>
      <bottom/>
      <diagonal/>
    </border>
    <border>
      <left/>
      <right style="medium">
        <color rgb="FFD9EAD3"/>
      </right>
      <top style="medium">
        <color rgb="FFD9EAD3"/>
      </top>
      <bottom/>
      <diagonal/>
    </border>
    <border>
      <left style="medium">
        <color rgb="FFD9EAD3"/>
      </left>
      <right style="medium">
        <color rgb="FFD9EAD3"/>
      </right>
      <top style="medium">
        <color rgb="FFD9EAD3"/>
      </top>
      <bottom/>
      <diagonal/>
    </border>
    <border>
      <left style="thin">
        <color rgb="FFB6D7A8"/>
      </left>
      <right/>
      <top style="thin">
        <color rgb="FFB6D7A8"/>
      </top>
      <bottom style="thin">
        <color rgb="FFB6D7A8"/>
      </bottom>
      <diagonal/>
    </border>
    <border>
      <left/>
      <right style="thin">
        <color rgb="FFB6D7A8"/>
      </right>
      <top style="thin">
        <color rgb="FFB6D7A8"/>
      </top>
      <bottom style="thin">
        <color rgb="FFB6D7A8"/>
      </bottom>
      <diagonal/>
    </border>
    <border>
      <left/>
      <right/>
      <top style="thin">
        <color rgb="FFB6D7A8"/>
      </top>
      <bottom style="thin">
        <color rgb="FFB6D7A8"/>
      </bottom>
      <diagonal/>
    </border>
    <border>
      <left style="thin">
        <color rgb="FFB6D7A8"/>
      </left>
      <right style="thin">
        <color rgb="FFB6D7A8"/>
      </right>
      <top style="thin">
        <color rgb="FFB6D7A8"/>
      </top>
      <bottom style="thin">
        <color rgb="FFB6D7A8"/>
      </bottom>
      <diagonal/>
    </border>
    <border>
      <left/>
      <right style="thin">
        <color rgb="FFD9EAD3"/>
      </right>
      <top style="thin">
        <color rgb="FFB6D7A8"/>
      </top>
      <bottom style="thin">
        <color rgb="FFB6D7A8"/>
      </bottom>
      <diagonal/>
    </border>
    <border>
      <left style="thin">
        <color rgb="FFB6D7A8"/>
      </left>
      <right/>
      <top style="thin">
        <color rgb="FFB6D7A8"/>
      </top>
      <bottom/>
      <diagonal/>
    </border>
    <border>
      <left/>
      <right/>
      <top style="thin">
        <color rgb="FFB6D7A8"/>
      </top>
      <bottom/>
      <diagonal/>
    </border>
    <border>
      <left/>
      <right style="thin">
        <color rgb="FFB6D7A8"/>
      </right>
      <top style="thin">
        <color rgb="FFB6D7A8"/>
      </top>
      <bottom/>
      <diagonal/>
    </border>
    <border>
      <left style="thin">
        <color rgb="FF6AA84F"/>
      </left>
      <right style="thin">
        <color rgb="FF6AA84F"/>
      </right>
      <top/>
      <bottom style="thin">
        <color rgb="FF6AA84F"/>
      </bottom>
      <diagonal/>
    </border>
    <border>
      <left style="thin">
        <color rgb="FF6AA84F"/>
      </left>
      <right/>
      <top/>
      <bottom style="thin">
        <color rgb="FF6AA84F"/>
      </bottom>
      <diagonal/>
    </border>
    <border>
      <left/>
      <right/>
      <top/>
      <bottom style="thin">
        <color rgb="FF6AA84F"/>
      </bottom>
      <diagonal/>
    </border>
    <border>
      <left/>
      <right style="thin">
        <color rgb="FF6AA84F"/>
      </right>
      <top/>
      <bottom style="thin">
        <color rgb="FF6AA84F"/>
      </bottom>
      <diagonal/>
    </border>
    <border>
      <left style="thin">
        <color rgb="FF6AA84F"/>
      </left>
      <right style="thin">
        <color rgb="FF6AA84F"/>
      </right>
      <top style="thin">
        <color rgb="FF6AA84F"/>
      </top>
      <bottom style="thin">
        <color rgb="FF6AA84F"/>
      </bottom>
      <diagonal/>
    </border>
    <border>
      <left style="thin">
        <color rgb="FF6AA84F"/>
      </left>
      <right/>
      <top style="thin">
        <color rgb="FF6AA84F"/>
      </top>
      <bottom style="thin">
        <color rgb="FF6AA84F"/>
      </bottom>
      <diagonal/>
    </border>
    <border>
      <left/>
      <right style="thin">
        <color rgb="FF6AA84F"/>
      </right>
      <top style="thin">
        <color rgb="FF6AA84F"/>
      </top>
      <bottom style="thin">
        <color rgb="FF6AA84F"/>
      </bottom>
      <diagonal/>
    </border>
    <border>
      <left/>
      <right/>
      <top style="thin">
        <color rgb="FF6AA84F"/>
      </top>
      <bottom style="thin">
        <color rgb="FF6AA84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rgb="FFB6D7A8"/>
      </top>
      <bottom style="thin">
        <color rgb="FFB6D7A8"/>
      </bottom>
      <diagonal/>
    </border>
    <border>
      <left/>
      <right style="thin">
        <color indexed="64"/>
      </right>
      <top style="thin">
        <color rgb="FFB6D7A8"/>
      </top>
      <bottom style="thin">
        <color rgb="FFB6D7A8"/>
      </bottom>
      <diagonal/>
    </border>
    <border>
      <left style="thin">
        <color rgb="FF93C47D"/>
      </left>
      <right style="thin">
        <color indexed="64"/>
      </right>
      <top style="thin">
        <color rgb="FFB6D7A8"/>
      </top>
      <bottom style="thin">
        <color rgb="FFB6D7A8"/>
      </bottom>
      <diagonal/>
    </border>
    <border>
      <left style="thin">
        <color indexed="64"/>
      </left>
      <right style="thin">
        <color rgb="FFB6D7A8"/>
      </right>
      <top style="thin">
        <color rgb="FFB6D7A8"/>
      </top>
      <bottom style="thin">
        <color rgb="FFB6D7A8"/>
      </bottom>
      <diagonal/>
    </border>
    <border>
      <left style="thin">
        <color rgb="FFB6D7A8"/>
      </left>
      <right style="thin">
        <color indexed="64"/>
      </right>
      <top style="thin">
        <color rgb="FFB6D7A8"/>
      </top>
      <bottom/>
      <diagonal/>
    </border>
    <border>
      <left style="thin">
        <color rgb="FFB6D7A8"/>
      </left>
      <right style="thin">
        <color indexed="64"/>
      </right>
      <top/>
      <bottom style="thin">
        <color rgb="FFB6D7A8"/>
      </bottom>
      <diagonal/>
    </border>
    <border>
      <left style="thin">
        <color rgb="FFB6D7A8"/>
      </left>
      <right style="thin">
        <color indexed="64"/>
      </right>
      <top style="thin">
        <color rgb="FFB6D7A8"/>
      </top>
      <bottom style="thin">
        <color rgb="FFB6D7A8"/>
      </bottom>
      <diagonal/>
    </border>
    <border>
      <left style="thin">
        <color indexed="64"/>
      </left>
      <right/>
      <top style="thin">
        <color rgb="FFB6D7A8"/>
      </top>
      <bottom/>
      <diagonal/>
    </border>
    <border>
      <left/>
      <right style="thin">
        <color indexed="64"/>
      </right>
      <top style="thin">
        <color rgb="FFB6D7A8"/>
      </top>
      <bottom/>
      <diagonal/>
    </border>
    <border>
      <left style="thin">
        <color indexed="64"/>
      </left>
      <right style="thin">
        <color rgb="FF6AA84F"/>
      </right>
      <top/>
      <bottom style="thin">
        <color rgb="FF6AA84F"/>
      </bottom>
      <diagonal/>
    </border>
    <border>
      <left style="thin">
        <color rgb="FF6AA84F"/>
      </left>
      <right style="thin">
        <color indexed="64"/>
      </right>
      <top/>
      <bottom style="thin">
        <color rgb="FF6AA84F"/>
      </bottom>
      <diagonal/>
    </border>
    <border>
      <left style="thin">
        <color indexed="64"/>
      </left>
      <right style="thin">
        <color rgb="FF6AA84F"/>
      </right>
      <top style="thin">
        <color rgb="FF6AA84F"/>
      </top>
      <bottom style="thin">
        <color rgb="FF6AA84F"/>
      </bottom>
      <diagonal/>
    </border>
    <border>
      <left style="thin">
        <color rgb="FF6AA84F"/>
      </left>
      <right style="thin">
        <color indexed="64"/>
      </right>
      <top style="thin">
        <color rgb="FF6AA84F"/>
      </top>
      <bottom style="thin">
        <color rgb="FF6AA84F"/>
      </bottom>
      <diagonal/>
    </border>
    <border>
      <left style="thin">
        <color indexed="64"/>
      </left>
      <right style="thin">
        <color rgb="FF6AA84F"/>
      </right>
      <top style="thin">
        <color rgb="FF6AA84F"/>
      </top>
      <bottom style="thin">
        <color indexed="64"/>
      </bottom>
      <diagonal/>
    </border>
    <border>
      <left style="thin">
        <color rgb="FF6AA84F"/>
      </left>
      <right/>
      <top style="thin">
        <color rgb="FF6AA84F"/>
      </top>
      <bottom style="thin">
        <color indexed="64"/>
      </bottom>
      <diagonal/>
    </border>
    <border>
      <left/>
      <right/>
      <top style="thin">
        <color rgb="FF6AA84F"/>
      </top>
      <bottom style="thin">
        <color indexed="64"/>
      </bottom>
      <diagonal/>
    </border>
    <border>
      <left/>
      <right style="thin">
        <color rgb="FF6AA84F"/>
      </right>
      <top style="thin">
        <color rgb="FF6AA84F"/>
      </top>
      <bottom style="thin">
        <color indexed="64"/>
      </bottom>
      <diagonal/>
    </border>
    <border>
      <left style="thin">
        <color rgb="FF6AA84F"/>
      </left>
      <right style="thin">
        <color indexed="64"/>
      </right>
      <top style="thin">
        <color rgb="FF6AA84F"/>
      </top>
      <bottom style="thin">
        <color indexed="64"/>
      </bottom>
      <diagonal/>
    </border>
  </borders>
  <cellStyleXfs count="1">
    <xf numFmtId="0" fontId="0" fillId="0" borderId="0"/>
  </cellStyleXfs>
  <cellXfs count="139">
    <xf numFmtId="0" fontId="0" fillId="0" borderId="0" xfId="0" applyFont="1" applyAlignment="1"/>
    <xf numFmtId="164" fontId="2" fillId="2" borderId="2" xfId="0" applyNumberFormat="1" applyFont="1" applyFill="1" applyBorder="1" applyAlignment="1">
      <alignment horizontal="center" vertical="center"/>
    </xf>
    <xf numFmtId="0" fontId="4" fillId="3" borderId="0" xfId="0" applyFont="1" applyFill="1" applyAlignment="1">
      <alignment horizontal="center" vertical="center"/>
    </xf>
    <xf numFmtId="0" fontId="5" fillId="0" borderId="0" xfId="0" applyFont="1" applyAlignment="1">
      <alignment vertical="center"/>
    </xf>
    <xf numFmtId="0" fontId="4" fillId="3" borderId="6" xfId="0" applyFont="1" applyFill="1" applyBorder="1" applyAlignment="1">
      <alignment horizontal="center" vertical="center"/>
    </xf>
    <xf numFmtId="0" fontId="6" fillId="3" borderId="6" xfId="0" applyFont="1" applyFill="1" applyBorder="1" applyAlignment="1">
      <alignment horizontal="center" vertical="center"/>
    </xf>
    <xf numFmtId="0" fontId="4" fillId="3" borderId="6" xfId="0" applyFont="1" applyFill="1" applyBorder="1" applyAlignment="1">
      <alignment horizontal="center" vertical="center" wrapText="1"/>
    </xf>
    <xf numFmtId="165" fontId="4" fillId="3" borderId="6" xfId="0" applyNumberFormat="1" applyFont="1" applyFill="1" applyBorder="1" applyAlignment="1">
      <alignment horizontal="center" vertical="center" wrapText="1"/>
    </xf>
    <xf numFmtId="3" fontId="4" fillId="3" borderId="6"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165" fontId="10" fillId="5" borderId="6" xfId="0" applyNumberFormat="1" applyFont="1" applyFill="1" applyBorder="1" applyAlignment="1">
      <alignment vertical="center"/>
    </xf>
    <xf numFmtId="0" fontId="11" fillId="3" borderId="6" xfId="0" applyFont="1" applyFill="1" applyBorder="1" applyAlignment="1">
      <alignment horizontal="center" vertical="center" wrapText="1"/>
    </xf>
    <xf numFmtId="165" fontId="11" fillId="3" borderId="6" xfId="0" applyNumberFormat="1" applyFont="1" applyFill="1" applyBorder="1" applyAlignment="1">
      <alignment horizontal="right" vertical="center"/>
    </xf>
    <xf numFmtId="165" fontId="12" fillId="3" borderId="6" xfId="0" applyNumberFormat="1" applyFont="1" applyFill="1" applyBorder="1" applyAlignment="1">
      <alignment vertical="top"/>
    </xf>
    <xf numFmtId="165" fontId="16" fillId="0" borderId="0" xfId="0" applyNumberFormat="1" applyFont="1" applyAlignment="1">
      <alignment vertical="top" wrapText="1"/>
    </xf>
    <xf numFmtId="0" fontId="6" fillId="3" borderId="0" xfId="0" applyFont="1" applyFill="1" applyAlignment="1">
      <alignment vertical="top" wrapText="1"/>
    </xf>
    <xf numFmtId="0" fontId="9" fillId="5" borderId="0" xfId="0" applyFont="1" applyFill="1" applyAlignment="1">
      <alignment horizontal="left" vertical="top" wrapText="1"/>
    </xf>
    <xf numFmtId="0" fontId="4" fillId="3" borderId="0" xfId="0" applyFont="1" applyFill="1" applyAlignment="1">
      <alignment horizontal="center" vertical="center" wrapText="1"/>
    </xf>
    <xf numFmtId="0" fontId="5" fillId="0" borderId="0" xfId="0" applyFont="1" applyAlignment="1">
      <alignment horizontal="center"/>
    </xf>
    <xf numFmtId="0" fontId="14" fillId="3" borderId="6" xfId="0" applyFont="1" applyFill="1" applyBorder="1" applyAlignment="1">
      <alignment horizontal="left" vertical="center" wrapText="1"/>
    </xf>
    <xf numFmtId="0" fontId="19" fillId="0" borderId="0" xfId="0" applyFont="1"/>
    <xf numFmtId="0" fontId="6" fillId="0" borderId="6" xfId="0" applyFont="1" applyBorder="1" applyAlignment="1">
      <alignment horizontal="left" vertical="center" wrapText="1"/>
    </xf>
    <xf numFmtId="0" fontId="6" fillId="2" borderId="11" xfId="0" applyFont="1" applyFill="1" applyBorder="1" applyAlignment="1">
      <alignment vertical="top" wrapText="1"/>
    </xf>
    <xf numFmtId="0" fontId="9" fillId="2" borderId="15" xfId="0" applyFont="1" applyFill="1" applyBorder="1" applyAlignment="1">
      <alignment vertical="top" wrapText="1"/>
    </xf>
    <xf numFmtId="0" fontId="20" fillId="0" borderId="15" xfId="0" applyFont="1" applyBorder="1" applyAlignment="1">
      <alignment vertical="center" wrapText="1"/>
    </xf>
    <xf numFmtId="0" fontId="20" fillId="2" borderId="15" xfId="0" applyFont="1" applyFill="1" applyBorder="1" applyAlignment="1">
      <alignment vertical="top" wrapText="1"/>
    </xf>
    <xf numFmtId="0" fontId="20" fillId="0" borderId="15" xfId="0" applyFont="1" applyBorder="1" applyAlignment="1">
      <alignment vertical="top" wrapText="1"/>
    </xf>
    <xf numFmtId="0" fontId="15" fillId="2" borderId="15" xfId="0" applyFont="1" applyFill="1" applyBorder="1" applyAlignment="1">
      <alignment vertical="center"/>
    </xf>
    <xf numFmtId="0" fontId="1" fillId="0" borderId="4" xfId="0" applyFont="1" applyBorder="1"/>
    <xf numFmtId="165" fontId="4" fillId="3" borderId="3" xfId="0" applyNumberFormat="1" applyFont="1" applyFill="1" applyBorder="1" applyAlignment="1">
      <alignment horizontal="left" vertical="center" wrapText="1"/>
    </xf>
    <xf numFmtId="0" fontId="1" fillId="0" borderId="5" xfId="0" applyFont="1" applyBorder="1"/>
    <xf numFmtId="0" fontId="4" fillId="3" borderId="3" xfId="0" applyFont="1" applyFill="1" applyBorder="1" applyAlignment="1">
      <alignment horizontal="center" vertical="center" wrapText="1"/>
    </xf>
    <xf numFmtId="165" fontId="11" fillId="3" borderId="5" xfId="0" applyNumberFormat="1" applyFont="1" applyFill="1" applyBorder="1" applyAlignment="1">
      <alignment horizontal="right" vertical="center"/>
    </xf>
    <xf numFmtId="0" fontId="9" fillId="2" borderId="16" xfId="0" applyFont="1" applyFill="1" applyBorder="1" applyAlignment="1">
      <alignment vertical="top" wrapText="1"/>
    </xf>
    <xf numFmtId="0" fontId="1" fillId="0" borderId="17" xfId="0" applyFont="1" applyBorder="1"/>
    <xf numFmtId="0" fontId="21" fillId="2" borderId="16" xfId="0" applyFont="1" applyFill="1" applyBorder="1" applyAlignment="1">
      <alignment horizontal="left" vertical="center"/>
    </xf>
    <xf numFmtId="0" fontId="1" fillId="0" borderId="18" xfId="0" applyFont="1" applyBorder="1"/>
    <xf numFmtId="0" fontId="6" fillId="2" borderId="12" xfId="0" applyFont="1" applyFill="1" applyBorder="1" applyAlignment="1">
      <alignment vertical="center" wrapText="1"/>
    </xf>
    <xf numFmtId="0" fontId="1" fillId="0" borderId="13" xfId="0" applyFont="1" applyBorder="1"/>
    <xf numFmtId="0" fontId="1" fillId="0" borderId="14" xfId="0" applyFont="1" applyBorder="1"/>
    <xf numFmtId="165" fontId="11" fillId="6" borderId="6" xfId="0" applyNumberFormat="1" applyFont="1" applyFill="1" applyBorder="1" applyAlignment="1">
      <alignment vertical="center"/>
    </xf>
    <xf numFmtId="4" fontId="11" fillId="6" borderId="6" xfId="0" applyNumberFormat="1" applyFont="1" applyFill="1" applyBorder="1" applyAlignment="1">
      <alignment horizontal="center" vertical="center"/>
    </xf>
    <xf numFmtId="0" fontId="1" fillId="8" borderId="7" xfId="0" applyFont="1" applyFill="1" applyBorder="1" applyProtection="1">
      <protection locked="0"/>
    </xf>
    <xf numFmtId="0" fontId="9" fillId="5" borderId="3" xfId="0" applyFont="1" applyFill="1" applyBorder="1" applyAlignment="1" applyProtection="1">
      <alignment horizontal="left" vertical="center" wrapText="1"/>
      <protection locked="0"/>
    </xf>
    <xf numFmtId="0" fontId="1" fillId="0" borderId="4" xfId="0" applyFont="1" applyBorder="1" applyAlignment="1" applyProtection="1">
      <alignment horizontal="left"/>
      <protection locked="0"/>
    </xf>
    <xf numFmtId="165" fontId="9" fillId="5" borderId="6" xfId="0" applyNumberFormat="1" applyFont="1" applyFill="1" applyBorder="1" applyAlignment="1" applyProtection="1">
      <alignment vertical="center"/>
      <protection locked="0"/>
    </xf>
    <xf numFmtId="4" fontId="9" fillId="5" borderId="6" xfId="0" applyNumberFormat="1" applyFont="1" applyFill="1" applyBorder="1" applyAlignment="1" applyProtection="1">
      <alignment horizontal="center" vertical="center"/>
      <protection locked="0"/>
    </xf>
    <xf numFmtId="165" fontId="23" fillId="7" borderId="6" xfId="0" applyNumberFormat="1" applyFont="1" applyFill="1" applyBorder="1" applyAlignment="1" applyProtection="1">
      <alignment horizontal="center" vertical="center"/>
      <protection locked="0"/>
    </xf>
    <xf numFmtId="0" fontId="22" fillId="5" borderId="3" xfId="0" applyFont="1" applyFill="1" applyBorder="1" applyAlignment="1" applyProtection="1">
      <alignment horizontal="left" vertical="center" wrapText="1"/>
      <protection locked="0"/>
    </xf>
    <xf numFmtId="164" fontId="5" fillId="0" borderId="6" xfId="0" applyNumberFormat="1" applyFont="1" applyBorder="1" applyAlignment="1" applyProtection="1">
      <alignment horizontal="left" vertical="center"/>
      <protection locked="0"/>
    </xf>
    <xf numFmtId="164" fontId="5" fillId="0" borderId="3" xfId="0" applyNumberFormat="1" applyFont="1" applyBorder="1" applyAlignment="1" applyProtection="1">
      <alignment horizontal="left" vertical="center"/>
      <protection locked="0"/>
    </xf>
    <xf numFmtId="0" fontId="1" fillId="0" borderId="4" xfId="0" applyFont="1" applyBorder="1" applyProtection="1">
      <protection locked="0"/>
    </xf>
    <xf numFmtId="164" fontId="5" fillId="0" borderId="5" xfId="0" applyNumberFormat="1" applyFont="1" applyBorder="1" applyAlignment="1" applyProtection="1">
      <alignment horizontal="left" vertical="center"/>
      <protection locked="0"/>
    </xf>
    <xf numFmtId="0" fontId="20" fillId="0" borderId="16" xfId="0" applyFont="1" applyBorder="1" applyAlignment="1" applyProtection="1">
      <alignment vertical="center" wrapText="1"/>
      <protection locked="0"/>
    </xf>
    <xf numFmtId="0" fontId="1" fillId="0" borderId="17" xfId="0" applyFont="1" applyBorder="1" applyProtection="1">
      <protection locked="0"/>
    </xf>
    <xf numFmtId="49" fontId="20" fillId="0" borderId="16" xfId="0" applyNumberFormat="1" applyFont="1" applyBorder="1" applyAlignment="1" applyProtection="1">
      <alignment horizontal="right" vertical="center" wrapText="1"/>
      <protection locked="0"/>
    </xf>
    <xf numFmtId="49" fontId="20" fillId="0" borderId="15" xfId="0" applyNumberFormat="1" applyFont="1" applyBorder="1" applyAlignment="1" applyProtection="1">
      <alignment horizontal="right" vertical="center" wrapText="1"/>
      <protection locked="0"/>
    </xf>
    <xf numFmtId="0" fontId="20" fillId="0" borderId="16" xfId="0" applyFont="1" applyBorder="1" applyAlignment="1" applyProtection="1">
      <alignment vertical="top" wrapText="1"/>
      <protection locked="0"/>
    </xf>
    <xf numFmtId="0" fontId="1" fillId="0" borderId="18" xfId="0" applyFont="1" applyBorder="1" applyProtection="1">
      <protection locked="0"/>
    </xf>
    <xf numFmtId="165" fontId="6" fillId="9" borderId="3" xfId="0" applyNumberFormat="1" applyFont="1" applyFill="1" applyBorder="1" applyAlignment="1" applyProtection="1">
      <alignment horizontal="left" vertical="center" wrapText="1"/>
      <protection locked="0"/>
    </xf>
    <xf numFmtId="0" fontId="1" fillId="8" borderId="5" xfId="0" applyFont="1" applyFill="1" applyBorder="1" applyProtection="1">
      <protection locked="0"/>
    </xf>
    <xf numFmtId="0" fontId="25" fillId="3" borderId="3" xfId="0" applyFont="1" applyFill="1" applyBorder="1" applyAlignment="1">
      <alignment horizontal="center" vertical="center" wrapText="1"/>
    </xf>
    <xf numFmtId="0" fontId="26" fillId="0" borderId="4" xfId="0" applyFont="1" applyBorder="1"/>
    <xf numFmtId="165" fontId="25" fillId="3" borderId="6" xfId="0" applyNumberFormat="1" applyFont="1" applyFill="1" applyBorder="1" applyAlignment="1">
      <alignment horizontal="center" vertical="center" wrapText="1"/>
    </xf>
    <xf numFmtId="3" fontId="25" fillId="3" borderId="6" xfId="0" applyNumberFormat="1" applyFont="1" applyFill="1" applyBorder="1" applyAlignment="1">
      <alignment horizontal="center" vertical="center" wrapText="1"/>
    </xf>
    <xf numFmtId="0" fontId="28" fillId="3" borderId="6" xfId="0" applyFont="1" applyFill="1" applyBorder="1" applyAlignment="1">
      <alignment horizontal="center" vertical="center" wrapText="1"/>
    </xf>
    <xf numFmtId="0" fontId="26" fillId="0" borderId="5" xfId="0" applyFont="1" applyBorder="1"/>
    <xf numFmtId="0" fontId="31" fillId="3" borderId="9" xfId="0" applyFont="1" applyFill="1" applyBorder="1" applyAlignment="1">
      <alignment horizontal="left" vertical="center"/>
    </xf>
    <xf numFmtId="0" fontId="31" fillId="3" borderId="9" xfId="0" applyFont="1" applyFill="1" applyBorder="1" applyAlignment="1">
      <alignment horizontal="left" vertical="center"/>
    </xf>
    <xf numFmtId="0" fontId="26" fillId="0" borderId="9" xfId="0" applyFont="1" applyBorder="1"/>
    <xf numFmtId="165" fontId="34" fillId="3" borderId="8" xfId="0" applyNumberFormat="1" applyFont="1" applyFill="1" applyBorder="1" applyAlignment="1">
      <alignment horizontal="left" vertical="center" wrapText="1"/>
    </xf>
    <xf numFmtId="165" fontId="35" fillId="4" borderId="10" xfId="0" applyNumberFormat="1" applyFont="1" applyFill="1" applyBorder="1" applyAlignment="1">
      <alignment horizontal="left" vertical="center" wrapText="1"/>
    </xf>
    <xf numFmtId="0" fontId="36" fillId="0" borderId="0" xfId="0" applyFont="1" applyAlignment="1">
      <alignment vertical="top" wrapText="1"/>
    </xf>
    <xf numFmtId="164" fontId="2" fillId="2" borderId="1"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6" fillId="3" borderId="4" xfId="0" applyFont="1" applyFill="1" applyBorder="1" applyAlignment="1">
      <alignment horizontal="center" vertical="center"/>
    </xf>
    <xf numFmtId="0" fontId="7" fillId="3" borderId="4" xfId="0" applyFont="1" applyFill="1" applyBorder="1" applyAlignment="1">
      <alignment horizontal="center" vertical="center" wrapText="1"/>
    </xf>
    <xf numFmtId="165" fontId="10" fillId="5" borderId="4" xfId="0" applyNumberFormat="1" applyFont="1" applyFill="1" applyBorder="1" applyAlignment="1">
      <alignment vertical="center"/>
    </xf>
    <xf numFmtId="165" fontId="11" fillId="3" borderId="4" xfId="0" applyNumberFormat="1" applyFont="1" applyFill="1" applyBorder="1" applyAlignment="1">
      <alignment vertical="center"/>
    </xf>
    <xf numFmtId="165" fontId="12" fillId="3" borderId="4" xfId="0" applyNumberFormat="1" applyFont="1" applyFill="1" applyBorder="1" applyAlignment="1">
      <alignment vertical="top"/>
    </xf>
    <xf numFmtId="0" fontId="14" fillId="3" borderId="4" xfId="0" applyFont="1" applyFill="1" applyBorder="1" applyAlignment="1">
      <alignment horizontal="left" vertical="center" wrapText="1"/>
    </xf>
    <xf numFmtId="0" fontId="6" fillId="0" borderId="4" xfId="0" applyFont="1" applyBorder="1" applyAlignment="1">
      <alignment horizontal="left" vertical="center" wrapText="1"/>
    </xf>
    <xf numFmtId="0" fontId="6" fillId="2" borderId="14" xfId="0" applyFont="1" applyFill="1" applyBorder="1" applyAlignment="1">
      <alignment vertical="top" wrapText="1"/>
    </xf>
    <xf numFmtId="0" fontId="9" fillId="2" borderId="17" xfId="0" applyFont="1" applyFill="1" applyBorder="1" applyAlignment="1">
      <alignment vertical="top" wrapText="1"/>
    </xf>
    <xf numFmtId="0" fontId="20" fillId="0" borderId="17" xfId="0" applyFont="1" applyBorder="1" applyAlignment="1">
      <alignment vertical="center" wrapText="1"/>
    </xf>
    <xf numFmtId="0" fontId="20" fillId="2" borderId="17" xfId="0" applyFont="1" applyFill="1" applyBorder="1" applyAlignment="1">
      <alignment vertical="top" wrapText="1"/>
    </xf>
    <xf numFmtId="0" fontId="20" fillId="0" borderId="17" xfId="0" applyFont="1" applyBorder="1" applyAlignment="1">
      <alignment vertical="top" wrapText="1"/>
    </xf>
    <xf numFmtId="0" fontId="15" fillId="2" borderId="17" xfId="0" applyFont="1" applyFill="1" applyBorder="1" applyAlignment="1">
      <alignment vertical="center"/>
    </xf>
    <xf numFmtId="0" fontId="24" fillId="3" borderId="0" xfId="0" applyFont="1" applyFill="1" applyBorder="1" applyAlignment="1">
      <alignment horizontal="left" vertical="center" wrapText="1"/>
    </xf>
    <xf numFmtId="0" fontId="26" fillId="0" borderId="0" xfId="0" applyFont="1" applyBorder="1" applyAlignment="1"/>
    <xf numFmtId="0" fontId="0" fillId="0" borderId="0" xfId="0" applyFont="1" applyBorder="1" applyAlignment="1"/>
    <xf numFmtId="165" fontId="8" fillId="6" borderId="0" xfId="0" applyNumberFormat="1" applyFont="1" applyFill="1" applyBorder="1" applyAlignment="1">
      <alignment horizontal="center" vertical="center"/>
    </xf>
    <xf numFmtId="0" fontId="0" fillId="0" borderId="0" xfId="0" applyFont="1" applyBorder="1" applyAlignment="1" applyProtection="1">
      <protection locked="0"/>
    </xf>
    <xf numFmtId="0" fontId="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1" fillId="0" borderId="20" xfId="0" applyFont="1" applyBorder="1"/>
    <xf numFmtId="0" fontId="1" fillId="0" borderId="21" xfId="0" applyFont="1" applyBorder="1"/>
    <xf numFmtId="0" fontId="1" fillId="3" borderId="22" xfId="0" applyFont="1" applyFill="1" applyBorder="1" applyAlignment="1">
      <alignment vertical="center"/>
    </xf>
    <xf numFmtId="0" fontId="3" fillId="3" borderId="23" xfId="0" applyFont="1" applyFill="1" applyBorder="1" applyAlignment="1">
      <alignment horizontal="center" vertical="center" wrapText="1"/>
    </xf>
    <xf numFmtId="0" fontId="33" fillId="3" borderId="24" xfId="0" applyFont="1" applyFill="1" applyBorder="1" applyAlignment="1">
      <alignment horizontal="left" vertical="center" wrapText="1"/>
    </xf>
    <xf numFmtId="165" fontId="4" fillId="3" borderId="25" xfId="0" applyNumberFormat="1" applyFont="1" applyFill="1" applyBorder="1" applyAlignment="1">
      <alignment horizontal="left" vertical="center" wrapText="1"/>
    </xf>
    <xf numFmtId="0" fontId="6" fillId="9" borderId="24" xfId="0" applyFont="1" applyFill="1" applyBorder="1" applyAlignment="1" applyProtection="1">
      <alignment horizontal="left" vertical="center" wrapText="1"/>
      <protection locked="0"/>
    </xf>
    <xf numFmtId="165" fontId="6" fillId="6" borderId="26" xfId="0" applyNumberFormat="1" applyFont="1" applyFill="1" applyBorder="1" applyAlignment="1">
      <alignment horizontal="left" vertical="center" wrapText="1"/>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7" fillId="3" borderId="27" xfId="0" applyFont="1" applyFill="1" applyBorder="1" applyAlignment="1">
      <alignment horizontal="center" vertical="center" wrapText="1"/>
    </xf>
    <xf numFmtId="0" fontId="4" fillId="3" borderId="29" xfId="0" applyFont="1" applyFill="1" applyBorder="1" applyAlignment="1">
      <alignment horizontal="center" vertical="center" wrapText="1"/>
    </xf>
    <xf numFmtId="164" fontId="9" fillId="5" borderId="27" xfId="0" applyNumberFormat="1" applyFont="1" applyFill="1" applyBorder="1" applyAlignment="1" applyProtection="1">
      <alignment vertical="center"/>
      <protection locked="0"/>
    </xf>
    <xf numFmtId="165" fontId="9" fillId="6" borderId="30" xfId="0" applyNumberFormat="1" applyFont="1" applyFill="1" applyBorder="1" applyAlignment="1">
      <alignment vertical="center"/>
    </xf>
    <xf numFmtId="0" fontId="8" fillId="3" borderId="22" xfId="0" applyFont="1" applyFill="1" applyBorder="1" applyAlignment="1">
      <alignment horizontal="center"/>
    </xf>
    <xf numFmtId="165" fontId="11" fillId="6" borderId="30" xfId="0" applyNumberFormat="1" applyFont="1" applyFill="1" applyBorder="1" applyAlignment="1">
      <alignment horizontal="right" vertical="center"/>
    </xf>
    <xf numFmtId="165" fontId="24" fillId="3" borderId="24" xfId="0" applyNumberFormat="1" applyFont="1" applyFill="1" applyBorder="1" applyAlignment="1">
      <alignment horizontal="center" vertical="center" wrapText="1"/>
    </xf>
    <xf numFmtId="0" fontId="1" fillId="0" borderId="25" xfId="0" applyFont="1" applyBorder="1"/>
    <xf numFmtId="0" fontId="13" fillId="0" borderId="22" xfId="0" applyFont="1" applyBorder="1" applyAlignment="1" applyProtection="1">
      <alignment horizontal="left" vertical="center"/>
      <protection locked="0"/>
    </xf>
    <xf numFmtId="0" fontId="17" fillId="3" borderId="22" xfId="0" applyFont="1" applyFill="1" applyBorder="1" applyAlignment="1">
      <alignment horizontal="left" vertical="center"/>
    </xf>
    <xf numFmtId="0" fontId="0" fillId="0" borderId="23" xfId="0" applyFont="1" applyBorder="1" applyAlignment="1"/>
    <xf numFmtId="0" fontId="18" fillId="3" borderId="22" xfId="0" applyFont="1" applyFill="1" applyBorder="1" applyAlignment="1">
      <alignment horizontal="center" vertical="center"/>
    </xf>
    <xf numFmtId="164" fontId="19" fillId="3" borderId="31" xfId="0" applyNumberFormat="1" applyFont="1" applyFill="1" applyBorder="1" applyAlignment="1">
      <alignment horizontal="left" vertical="center"/>
    </xf>
    <xf numFmtId="0" fontId="26" fillId="0" borderId="32" xfId="0" applyFont="1" applyBorder="1"/>
    <xf numFmtId="0" fontId="5" fillId="0" borderId="27" xfId="0" applyFont="1" applyBorder="1" applyAlignment="1" applyProtection="1">
      <alignment horizontal="left" vertical="center"/>
      <protection locked="0"/>
    </xf>
    <xf numFmtId="0" fontId="1" fillId="0" borderId="25" xfId="0" applyFont="1" applyBorder="1" applyProtection="1">
      <protection locked="0"/>
    </xf>
    <xf numFmtId="164" fontId="5" fillId="0" borderId="27" xfId="0" applyNumberFormat="1" applyFont="1" applyBorder="1" applyAlignment="1" applyProtection="1">
      <alignment horizontal="left" vertical="center"/>
      <protection locked="0"/>
    </xf>
    <xf numFmtId="0" fontId="5" fillId="2" borderId="33" xfId="0" applyFont="1" applyFill="1" applyBorder="1"/>
    <xf numFmtId="0" fontId="8" fillId="2" borderId="34" xfId="0" applyFont="1" applyFill="1" applyBorder="1" applyAlignment="1">
      <alignment vertical="top" wrapText="1"/>
    </xf>
    <xf numFmtId="0" fontId="9" fillId="2" borderId="35" xfId="0" applyFont="1" applyFill="1" applyBorder="1" applyAlignment="1">
      <alignment vertical="top" wrapText="1"/>
    </xf>
    <xf numFmtId="0" fontId="9" fillId="2" borderId="36" xfId="0" applyFont="1" applyFill="1" applyBorder="1" applyAlignment="1">
      <alignment vertical="top" wrapText="1"/>
    </xf>
    <xf numFmtId="0" fontId="20" fillId="2" borderId="35" xfId="0" applyFont="1" applyFill="1" applyBorder="1" applyAlignment="1">
      <alignment vertical="center" wrapText="1"/>
    </xf>
    <xf numFmtId="0" fontId="20" fillId="2" borderId="36" xfId="0" applyFont="1" applyFill="1" applyBorder="1" applyAlignment="1">
      <alignment vertical="center" wrapText="1"/>
    </xf>
    <xf numFmtId="0" fontId="20" fillId="2" borderId="35" xfId="0" applyFont="1" applyFill="1" applyBorder="1" applyAlignment="1">
      <alignment vertical="top" wrapText="1"/>
    </xf>
    <xf numFmtId="0" fontId="20" fillId="2" borderId="36" xfId="0" applyFont="1" applyFill="1" applyBorder="1" applyAlignment="1">
      <alignment vertical="top"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1" fillId="0" borderId="39" xfId="0" applyFont="1" applyBorder="1"/>
    <xf numFmtId="0" fontId="1" fillId="0" borderId="40" xfId="0" applyFont="1" applyBorder="1"/>
    <xf numFmtId="0" fontId="37" fillId="2" borderId="41" xfId="0" applyFont="1" applyFill="1" applyBorder="1" applyAlignment="1">
      <alignment horizontal="left" vertical="center" wrapText="1"/>
    </xf>
    <xf numFmtId="0" fontId="38" fillId="2" borderId="19" xfId="0" applyFont="1" applyFill="1" applyBorder="1" applyAlignment="1">
      <alignment horizontal="center" vertical="center" wrapText="1"/>
    </xf>
    <xf numFmtId="165" fontId="11" fillId="3" borderId="6" xfId="0" applyNumberFormat="1" applyFont="1" applyFill="1" applyBorder="1" applyAlignment="1">
      <alignment horizontal="right" vertical="center" wrapText="1"/>
    </xf>
    <xf numFmtId="165" fontId="8" fillId="3" borderId="23" xfId="0" applyNumberFormat="1" applyFont="1" applyFill="1" applyBorder="1" applyAlignment="1" applyProtection="1">
      <alignment horizontal="center" vertical="center" wrapText="1"/>
      <protection locked="0"/>
    </xf>
  </cellXfs>
  <cellStyles count="1">
    <cellStyle name="Normal" xfId="0" builtinId="0"/>
  </cellStyles>
  <dxfs count="7">
    <dxf>
      <font>
        <color theme="1"/>
      </font>
      <fill>
        <patternFill patternType="solid">
          <bgColor theme="6" tint="0.59996337778862885"/>
        </patternFill>
      </fill>
    </dxf>
    <dxf>
      <font>
        <color theme="6" tint="0.59996337778862885"/>
      </font>
      <fill>
        <patternFill patternType="solid">
          <bgColor theme="6" tint="0.59996337778862885"/>
        </patternFill>
      </fill>
    </dxf>
    <dxf>
      <fill>
        <patternFill>
          <bgColor theme="6" tint="0.79998168889431442"/>
        </patternFill>
      </fill>
    </dxf>
    <dxf>
      <font>
        <color theme="1"/>
      </font>
      <fill>
        <patternFill>
          <bgColor theme="6" tint="0.79998168889431442"/>
        </patternFill>
      </fill>
    </dxf>
    <dxf>
      <font>
        <color theme="6" tint="0.79998168889431442"/>
      </font>
      <fill>
        <patternFill>
          <bgColor theme="6" tint="0.79998168889431442"/>
        </patternFill>
      </fill>
    </dxf>
    <dxf>
      <font>
        <color theme="0"/>
      </font>
      <fill>
        <patternFill patternType="none">
          <bgColor auto="1"/>
        </patternFill>
      </fill>
    </dxf>
    <dxf>
      <font>
        <strike val="0"/>
        <color theme="1"/>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40640</xdr:colOff>
      <xdr:row>0</xdr:row>
      <xdr:rowOff>30480</xdr:rowOff>
    </xdr:from>
    <xdr:ext cx="1114425" cy="1038225"/>
    <xdr:pic>
      <xdr:nvPicPr>
        <xdr:cNvPr id="2" name="image1.jp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650240" y="30480"/>
          <a:ext cx="1114425" cy="1038225"/>
        </a:xfrm>
        <a:prstGeom prst="rect">
          <a:avLst/>
        </a:prstGeom>
        <a:noFill/>
      </xdr:spPr>
    </xdr:pic>
    <xdr:clientData fLocksWithSheet="0"/>
  </xdr:oneCellAnchor>
  <xdr:oneCellAnchor>
    <xdr:from>
      <xdr:col>7</xdr:col>
      <xdr:colOff>190500</xdr:colOff>
      <xdr:row>0</xdr:row>
      <xdr:rowOff>0</xdr:rowOff>
    </xdr:from>
    <xdr:ext cx="1114425" cy="1038225"/>
    <xdr:pic>
      <xdr:nvPicPr>
        <xdr:cNvPr id="3" name="image1.jp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xfrm>
          <a:off x="9626600" y="0"/>
          <a:ext cx="1114425" cy="103822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B1:Z1000"/>
  <sheetViews>
    <sheetView showGridLines="0" showRowColHeaders="0" tabSelected="1" zoomScale="125" zoomScaleNormal="125" zoomScaleSheetLayoutView="100" workbookViewId="0">
      <selection activeCell="F7" sqref="F7"/>
    </sheetView>
  </sheetViews>
  <sheetFormatPr baseColWidth="10" defaultColWidth="14.5" defaultRowHeight="15" customHeight="1"/>
  <cols>
    <col min="1" max="1" width="8" customWidth="1"/>
    <col min="2" max="2" width="19.1640625" customWidth="1"/>
    <col min="3" max="3" width="26.33203125" customWidth="1"/>
    <col min="4" max="4" width="32.1640625" customWidth="1"/>
    <col min="5" max="5" width="16.1640625" customWidth="1"/>
    <col min="6" max="6" width="12.83203125" customWidth="1"/>
    <col min="7" max="7" width="17.1640625" customWidth="1"/>
    <col min="8" max="8" width="17.5" customWidth="1"/>
    <col min="9" max="11" width="41" hidden="1" customWidth="1"/>
  </cols>
  <sheetData>
    <row r="1" spans="2:26" ht="84.75" customHeight="1">
      <c r="B1" s="136" t="s">
        <v>40</v>
      </c>
      <c r="C1" s="96"/>
      <c r="D1" s="96"/>
      <c r="E1" s="96"/>
      <c r="F1" s="96"/>
      <c r="G1" s="96"/>
      <c r="H1" s="97"/>
      <c r="I1" s="73"/>
      <c r="J1" s="1"/>
      <c r="K1" s="1"/>
    </row>
    <row r="2" spans="2:26" ht="37" customHeight="1">
      <c r="B2" s="98"/>
      <c r="C2" s="88" t="s">
        <v>41</v>
      </c>
      <c r="D2" s="89"/>
      <c r="E2" s="89"/>
      <c r="F2" s="89"/>
      <c r="G2" s="89"/>
      <c r="H2" s="99"/>
      <c r="I2" s="2"/>
      <c r="J2" s="2"/>
      <c r="K2" s="2"/>
      <c r="L2" s="3"/>
      <c r="M2" s="3"/>
      <c r="N2" s="3"/>
      <c r="O2" s="3"/>
      <c r="P2" s="3"/>
      <c r="Q2" s="3"/>
      <c r="R2" s="3"/>
      <c r="S2" s="3"/>
      <c r="T2" s="3"/>
      <c r="U2" s="3"/>
      <c r="V2" s="3"/>
      <c r="W2" s="3"/>
      <c r="X2" s="3"/>
      <c r="Y2" s="3"/>
      <c r="Z2" s="3"/>
    </row>
    <row r="3" spans="2:26" ht="42" customHeight="1">
      <c r="B3" s="100" t="s">
        <v>37</v>
      </c>
      <c r="C3" s="28"/>
      <c r="D3" s="29" t="s">
        <v>0</v>
      </c>
      <c r="E3" s="30"/>
      <c r="F3" s="29" t="s">
        <v>1</v>
      </c>
      <c r="G3" s="30"/>
      <c r="H3" s="101" t="s">
        <v>2</v>
      </c>
      <c r="I3" s="74"/>
      <c r="J3" s="4"/>
      <c r="K3" s="4"/>
    </row>
    <row r="4" spans="2:26" ht="32.25" customHeight="1">
      <c r="B4" s="102"/>
      <c r="C4" s="42"/>
      <c r="D4" s="59"/>
      <c r="E4" s="60"/>
      <c r="F4" s="59"/>
      <c r="G4" s="60"/>
      <c r="H4" s="103"/>
      <c r="I4" s="75"/>
      <c r="J4" s="5"/>
      <c r="K4" s="5"/>
    </row>
    <row r="5" spans="2:26" ht="19" customHeight="1">
      <c r="B5" s="104" t="s">
        <v>3</v>
      </c>
      <c r="C5" s="31" t="s">
        <v>4</v>
      </c>
      <c r="D5" s="28"/>
      <c r="E5" s="7" t="s">
        <v>5</v>
      </c>
      <c r="F5" s="8" t="s">
        <v>6</v>
      </c>
      <c r="G5" s="6" t="s">
        <v>7</v>
      </c>
      <c r="H5" s="105" t="s">
        <v>8</v>
      </c>
      <c r="I5" s="76"/>
      <c r="J5" s="9"/>
      <c r="K5" s="9"/>
    </row>
    <row r="6" spans="2:26" ht="32.25" customHeight="1">
      <c r="B6" s="106" t="s">
        <v>31</v>
      </c>
      <c r="C6" s="61" t="s">
        <v>32</v>
      </c>
      <c r="D6" s="62"/>
      <c r="E6" s="63" t="s">
        <v>33</v>
      </c>
      <c r="F6" s="64"/>
      <c r="G6" s="65" t="s">
        <v>9</v>
      </c>
      <c r="H6" s="107"/>
      <c r="I6" s="76"/>
      <c r="J6" s="9"/>
      <c r="K6" s="9"/>
    </row>
    <row r="7" spans="2:26" ht="22.5" customHeight="1">
      <c r="B7" s="108"/>
      <c r="C7" s="43"/>
      <c r="D7" s="44"/>
      <c r="E7" s="45"/>
      <c r="F7" s="46"/>
      <c r="G7" s="47" t="s">
        <v>10</v>
      </c>
      <c r="H7" s="109">
        <f>IF(E7+(F7*I7),E7+(F7*I7),)</f>
        <v>0</v>
      </c>
      <c r="I7" s="77">
        <f>IFERROR(VLOOKUP(G7,J$12:K$15,2,FALSE),0)</f>
        <v>0.4</v>
      </c>
      <c r="J7" s="10" t="s">
        <v>11</v>
      </c>
      <c r="K7" s="10"/>
    </row>
    <row r="8" spans="2:26" ht="22.5" customHeight="1">
      <c r="B8" s="108"/>
      <c r="C8" s="48"/>
      <c r="D8" s="44"/>
      <c r="E8" s="45"/>
      <c r="F8" s="46"/>
      <c r="G8" s="47" t="s">
        <v>13</v>
      </c>
      <c r="H8" s="109">
        <f t="shared" ref="H8:H16" si="0">IF(E8+(F8*I8),E8+(F8*I8),)</f>
        <v>0</v>
      </c>
      <c r="I8" s="77">
        <f t="shared" ref="I8:I16" si="1">IFERROR(VLOOKUP(G8,J$12:K$15,2,FALSE),0)</f>
        <v>0.45</v>
      </c>
      <c r="J8" s="10" t="s">
        <v>12</v>
      </c>
      <c r="K8" s="10"/>
    </row>
    <row r="9" spans="2:26" ht="22.5" customHeight="1">
      <c r="B9" s="108"/>
      <c r="C9" s="48"/>
      <c r="D9" s="44"/>
      <c r="E9" s="45"/>
      <c r="F9" s="46"/>
      <c r="G9" s="47" t="s">
        <v>10</v>
      </c>
      <c r="H9" s="109">
        <f t="shared" si="0"/>
        <v>0</v>
      </c>
      <c r="I9" s="77">
        <f t="shared" si="1"/>
        <v>0.4</v>
      </c>
      <c r="J9" s="10"/>
      <c r="K9" s="10"/>
    </row>
    <row r="10" spans="2:26" ht="22.5" customHeight="1">
      <c r="B10" s="108"/>
      <c r="C10" s="43"/>
      <c r="D10" s="44"/>
      <c r="E10" s="45"/>
      <c r="F10" s="46"/>
      <c r="G10" s="47" t="s">
        <v>10</v>
      </c>
      <c r="H10" s="109">
        <f t="shared" si="0"/>
        <v>0</v>
      </c>
      <c r="I10" s="77">
        <f t="shared" si="1"/>
        <v>0.4</v>
      </c>
      <c r="J10" s="10"/>
      <c r="K10" s="10"/>
    </row>
    <row r="11" spans="2:26" ht="22.5" customHeight="1">
      <c r="B11" s="108"/>
      <c r="C11" s="43"/>
      <c r="D11" s="44"/>
      <c r="E11" s="45"/>
      <c r="F11" s="46"/>
      <c r="G11" s="47" t="s">
        <v>10</v>
      </c>
      <c r="H11" s="109">
        <f t="shared" si="0"/>
        <v>0</v>
      </c>
      <c r="I11" s="77">
        <f t="shared" si="1"/>
        <v>0.4</v>
      </c>
      <c r="J11" s="10"/>
      <c r="K11" s="10"/>
    </row>
    <row r="12" spans="2:26" ht="22.5" customHeight="1">
      <c r="B12" s="108"/>
      <c r="C12" s="43"/>
      <c r="D12" s="44"/>
      <c r="E12" s="45"/>
      <c r="F12" s="46"/>
      <c r="G12" s="47" t="s">
        <v>10</v>
      </c>
      <c r="H12" s="109">
        <f t="shared" si="0"/>
        <v>0</v>
      </c>
      <c r="I12" s="77">
        <f t="shared" si="1"/>
        <v>0.4</v>
      </c>
      <c r="J12" s="10"/>
      <c r="K12" s="10">
        <v>0.4</v>
      </c>
    </row>
    <row r="13" spans="2:26" ht="22.5" customHeight="1">
      <c r="B13" s="108"/>
      <c r="C13" s="43"/>
      <c r="D13" s="44"/>
      <c r="E13" s="45"/>
      <c r="F13" s="46"/>
      <c r="G13" s="47" t="s">
        <v>14</v>
      </c>
      <c r="H13" s="109">
        <f t="shared" si="0"/>
        <v>0</v>
      </c>
      <c r="I13" s="77">
        <f t="shared" si="1"/>
        <v>0.45</v>
      </c>
      <c r="J13" s="10" t="s">
        <v>10</v>
      </c>
      <c r="K13" s="10">
        <v>0.4</v>
      </c>
    </row>
    <row r="14" spans="2:26" ht="22.5" customHeight="1">
      <c r="B14" s="108"/>
      <c r="C14" s="43"/>
      <c r="D14" s="44"/>
      <c r="E14" s="45"/>
      <c r="F14" s="46"/>
      <c r="G14" s="47" t="s">
        <v>10</v>
      </c>
      <c r="H14" s="109">
        <f t="shared" si="0"/>
        <v>0</v>
      </c>
      <c r="I14" s="77">
        <f t="shared" si="1"/>
        <v>0.4</v>
      </c>
      <c r="J14" s="10" t="s">
        <v>13</v>
      </c>
      <c r="K14" s="10">
        <v>0.45</v>
      </c>
    </row>
    <row r="15" spans="2:26" ht="22.5" customHeight="1">
      <c r="B15" s="108"/>
      <c r="C15" s="43"/>
      <c r="D15" s="44"/>
      <c r="E15" s="45"/>
      <c r="F15" s="46"/>
      <c r="G15" s="47" t="s">
        <v>10</v>
      </c>
      <c r="H15" s="109">
        <f t="shared" si="0"/>
        <v>0</v>
      </c>
      <c r="I15" s="77">
        <f t="shared" si="1"/>
        <v>0.4</v>
      </c>
      <c r="J15" s="10" t="s">
        <v>14</v>
      </c>
      <c r="K15" s="10">
        <v>0.45</v>
      </c>
    </row>
    <row r="16" spans="2:26" ht="22.5" customHeight="1">
      <c r="B16" s="108"/>
      <c r="C16" s="43"/>
      <c r="D16" s="44"/>
      <c r="E16" s="45"/>
      <c r="F16" s="46"/>
      <c r="G16" s="47" t="s">
        <v>10</v>
      </c>
      <c r="H16" s="109">
        <f t="shared" si="0"/>
        <v>0</v>
      </c>
      <c r="I16" s="77">
        <f t="shared" si="1"/>
        <v>0.4</v>
      </c>
      <c r="J16" s="10"/>
      <c r="K16" s="10"/>
    </row>
    <row r="17" spans="2:11" ht="30" customHeight="1">
      <c r="B17" s="110" t="s">
        <v>15</v>
      </c>
      <c r="C17" s="90"/>
      <c r="D17" s="11" t="s">
        <v>16</v>
      </c>
      <c r="E17" s="40" t="str">
        <f>IF(SUM(E7:E16),SUM(E7:E16),"")</f>
        <v/>
      </c>
      <c r="F17" s="41" t="str">
        <f>IF(SUM(F7:F16),SUM(F7:F16),"")</f>
        <v/>
      </c>
      <c r="G17" s="91" t="str">
        <f>IFERROR(IF(H17-E17,H17-E17,0),"")</f>
        <v/>
      </c>
      <c r="H17" s="111" t="str">
        <f>IF(SUM(H7:H16),SUM(H7:H16),"")</f>
        <v/>
      </c>
      <c r="I17" s="78" t="str">
        <f>TEXT(H17,"£#,##0.00")</f>
        <v/>
      </c>
      <c r="J17" s="137" t="str">
        <f>J19 &amp; I17 &amp; K19 &amp; B19</f>
        <v xml:space="preserve">mailto:treasurer@southregionrda.com?subject=My RDA Expenses have been submitted.&amp;body=Dear Treasurer,%0A%0AI have claimed RDA expenses totalling .%0A%0AI attach this spreadsheet and all relevant Invoices and Receipts.%0A%0AFrom </v>
      </c>
      <c r="K17" s="12"/>
    </row>
    <row r="18" spans="2:11" ht="40" customHeight="1">
      <c r="B18" s="112" t="s">
        <v>34</v>
      </c>
      <c r="C18" s="66"/>
      <c r="D18" s="32" t="str">
        <f ca="1">IFERROR(__xludf.DUMMYFUNCTION("if(ISBLANK(H17),,I19 &amp; to_text(H17) &amp; #REF! &amp; to_text(G17-H17))"),"")</f>
        <v/>
      </c>
      <c r="E18" s="30"/>
      <c r="F18" s="30"/>
      <c r="G18" s="30"/>
      <c r="H18" s="113"/>
      <c r="I18" s="79"/>
      <c r="J18" s="13"/>
      <c r="K18" s="13"/>
    </row>
    <row r="19" spans="2:11" ht="50.25" customHeight="1">
      <c r="B19" s="114"/>
      <c r="C19" s="92"/>
      <c r="D19" s="70" t="str">
        <f>IF(ISBLANK(B19),"",I19)</f>
        <v/>
      </c>
      <c r="E19" s="69"/>
      <c r="F19" s="69"/>
      <c r="G19" s="69"/>
      <c r="H19" s="138" t="str">
        <f>IF(ISBLANK(B19),"",HYPERLINK(J17,"Create Email"))</f>
        <v/>
      </c>
      <c r="I19" s="71" t="s">
        <v>38</v>
      </c>
      <c r="J19" s="14" t="s">
        <v>17</v>
      </c>
      <c r="K19" s="72" t="s">
        <v>42</v>
      </c>
    </row>
    <row r="20" spans="2:11" ht="24.75" customHeight="1">
      <c r="B20" s="115" t="s">
        <v>18</v>
      </c>
      <c r="C20" s="90"/>
      <c r="D20" s="90"/>
      <c r="E20" s="90"/>
      <c r="F20" s="90"/>
      <c r="G20" s="90"/>
      <c r="H20" s="116"/>
      <c r="I20" s="15"/>
      <c r="J20" s="16"/>
      <c r="K20" s="15"/>
    </row>
    <row r="21" spans="2:11" ht="24" customHeight="1">
      <c r="B21" s="117" t="s">
        <v>19</v>
      </c>
      <c r="C21" s="93" t="s">
        <v>20</v>
      </c>
      <c r="D21" s="94" t="s">
        <v>21</v>
      </c>
      <c r="E21" s="95" t="s">
        <v>22</v>
      </c>
      <c r="F21" s="90"/>
      <c r="G21" s="95" t="s">
        <v>23</v>
      </c>
      <c r="H21" s="116"/>
      <c r="I21" s="17"/>
      <c r="J21" s="18"/>
      <c r="K21" s="17"/>
    </row>
    <row r="22" spans="2:11" ht="12.75" customHeight="1">
      <c r="B22" s="118"/>
      <c r="C22" s="67" t="s">
        <v>35</v>
      </c>
      <c r="D22" s="67" t="s">
        <v>36</v>
      </c>
      <c r="E22" s="68" t="s">
        <v>24</v>
      </c>
      <c r="F22" s="69"/>
      <c r="G22" s="68" t="s">
        <v>25</v>
      </c>
      <c r="H22" s="119"/>
      <c r="I22" s="80"/>
      <c r="J22" s="20"/>
      <c r="K22" s="19"/>
    </row>
    <row r="23" spans="2:11" ht="17.25" customHeight="1">
      <c r="B23" s="120"/>
      <c r="C23" s="49"/>
      <c r="D23" s="49"/>
      <c r="E23" s="50"/>
      <c r="F23" s="51"/>
      <c r="G23" s="52"/>
      <c r="H23" s="121"/>
      <c r="I23" s="81"/>
      <c r="J23" s="21"/>
      <c r="K23" s="21"/>
    </row>
    <row r="24" spans="2:11" ht="17.25" customHeight="1">
      <c r="B24" s="122"/>
      <c r="C24" s="49"/>
      <c r="D24" s="49"/>
      <c r="E24" s="50"/>
      <c r="F24" s="51"/>
      <c r="G24" s="52"/>
      <c r="H24" s="121"/>
      <c r="I24" s="81"/>
      <c r="J24" s="21"/>
      <c r="K24" s="21"/>
    </row>
    <row r="25" spans="2:11" ht="17.25" customHeight="1">
      <c r="B25" s="122"/>
      <c r="C25" s="49"/>
      <c r="D25" s="49"/>
      <c r="E25" s="50"/>
      <c r="F25" s="51"/>
      <c r="G25" s="52"/>
      <c r="H25" s="121"/>
      <c r="I25" s="81"/>
      <c r="J25" s="21"/>
      <c r="K25" s="21"/>
    </row>
    <row r="26" spans="2:11" ht="17.25" customHeight="1">
      <c r="B26" s="122"/>
      <c r="C26" s="49"/>
      <c r="D26" s="49"/>
      <c r="E26" s="50"/>
      <c r="F26" s="51"/>
      <c r="G26" s="52"/>
      <c r="H26" s="121"/>
      <c r="I26" s="81"/>
      <c r="J26" s="21"/>
      <c r="K26" s="21"/>
    </row>
    <row r="27" spans="2:11" ht="17.25" customHeight="1">
      <c r="B27" s="122"/>
      <c r="C27" s="49"/>
      <c r="D27" s="49"/>
      <c r="E27" s="50"/>
      <c r="F27" s="51"/>
      <c r="G27" s="52"/>
      <c r="H27" s="121"/>
      <c r="I27" s="81"/>
      <c r="J27" s="21"/>
      <c r="K27" s="21"/>
    </row>
    <row r="28" spans="2:11" ht="17.25" customHeight="1">
      <c r="B28" s="122"/>
      <c r="C28" s="49"/>
      <c r="D28" s="49"/>
      <c r="E28" s="50"/>
      <c r="F28" s="51"/>
      <c r="G28" s="52"/>
      <c r="H28" s="121"/>
      <c r="I28" s="81"/>
      <c r="J28" s="21"/>
      <c r="K28" s="21"/>
    </row>
    <row r="29" spans="2:11" ht="45" customHeight="1">
      <c r="B29" s="123"/>
      <c r="C29" s="37" t="s">
        <v>26</v>
      </c>
      <c r="D29" s="38"/>
      <c r="E29" s="38"/>
      <c r="F29" s="38"/>
      <c r="G29" s="39"/>
      <c r="H29" s="124"/>
      <c r="I29" s="82"/>
      <c r="J29" s="22"/>
      <c r="K29" s="22"/>
    </row>
    <row r="30" spans="2:11" ht="19.5" customHeight="1">
      <c r="B30" s="125"/>
      <c r="C30" s="33" t="s">
        <v>27</v>
      </c>
      <c r="D30" s="34"/>
      <c r="E30" s="33" t="s">
        <v>28</v>
      </c>
      <c r="F30" s="34"/>
      <c r="G30" s="23" t="s">
        <v>29</v>
      </c>
      <c r="H30" s="126"/>
      <c r="I30" s="83"/>
      <c r="J30" s="23"/>
      <c r="K30" s="23"/>
    </row>
    <row r="31" spans="2:11" ht="30" customHeight="1">
      <c r="B31" s="127"/>
      <c r="C31" s="53"/>
      <c r="D31" s="54"/>
      <c r="E31" s="55"/>
      <c r="F31" s="54"/>
      <c r="G31" s="56"/>
      <c r="H31" s="128"/>
      <c r="I31" s="84"/>
      <c r="J31" s="24"/>
      <c r="K31" s="24"/>
    </row>
    <row r="32" spans="2:11" ht="22.5" customHeight="1">
      <c r="B32" s="129"/>
      <c r="C32" s="35" t="s">
        <v>30</v>
      </c>
      <c r="D32" s="36"/>
      <c r="E32" s="36"/>
      <c r="F32" s="36"/>
      <c r="G32" s="34"/>
      <c r="H32" s="130"/>
      <c r="I32" s="85"/>
      <c r="J32" s="25"/>
      <c r="K32" s="25"/>
    </row>
    <row r="33" spans="2:11" ht="51.75" customHeight="1">
      <c r="B33" s="129"/>
      <c r="C33" s="57"/>
      <c r="D33" s="58"/>
      <c r="E33" s="58"/>
      <c r="F33" s="58"/>
      <c r="G33" s="54"/>
      <c r="H33" s="130"/>
      <c r="I33" s="86"/>
      <c r="J33" s="26"/>
      <c r="K33" s="26"/>
    </row>
    <row r="34" spans="2:11" ht="15.75" customHeight="1">
      <c r="B34" s="131"/>
      <c r="C34" s="132"/>
      <c r="D34" s="133"/>
      <c r="E34" s="133"/>
      <c r="F34" s="133"/>
      <c r="G34" s="134"/>
      <c r="H34" s="135" t="s">
        <v>39</v>
      </c>
      <c r="I34" s="87"/>
      <c r="J34" s="27"/>
      <c r="K34" s="27"/>
    </row>
    <row r="35" spans="2:11" ht="15.75" customHeight="1"/>
    <row r="36" spans="2:11" ht="15.75" customHeight="1"/>
    <row r="37" spans="2:11" ht="15.75" customHeight="1"/>
    <row r="38" spans="2:11" ht="15.75" customHeight="1"/>
    <row r="39" spans="2:11" ht="15.75" customHeight="1"/>
    <row r="40" spans="2:11" ht="15.75" customHeight="1"/>
    <row r="41" spans="2:11" ht="15.75" customHeight="1"/>
    <row r="42" spans="2:11" ht="15.75" customHeight="1"/>
    <row r="43" spans="2:11" ht="15.75" customHeight="1"/>
    <row r="44" spans="2:11" ht="15.75" customHeight="1"/>
    <row r="45" spans="2:11" ht="15.75" customHeight="1"/>
    <row r="46" spans="2:11" ht="15.75" customHeight="1"/>
    <row r="47" spans="2:11" ht="15.75" customHeight="1"/>
    <row r="48" spans="2: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algorithmName="SHA-512" hashValue="bcc0E9W5KacxFmCY5C/Te8bXj6WkT7dUSnpa9gWsiQ1glpoHBvM864JzosrKfA9Xdd4bgDAGop4l0shnqXU7Pw==" saltValue="j8bpTswCZqLwdzzr2a3+Yw==" spinCount="100000" sheet="1" objects="1" scenarios="1" selectLockedCells="1"/>
  <customSheetViews>
    <customSheetView guid="{38114C58-82ED-354D-9C70-7C4D99A3D549}" showGridLines="0" showRowCol="0" fitToPage="1" hiddenColumns="1" view="pageLayout">
      <selection activeCell="C14" sqref="C14:D14"/>
      <pageMargins left="0.7" right="0.7" top="0.75" bottom="0.75" header="0" footer="0"/>
      <printOptions horizontalCentered="1"/>
      <pageSetup paperSize="9" scale="55" pageOrder="overThenDown" orientation="portrait" cellComments="atEnd"/>
    </customSheetView>
  </customSheetViews>
  <mergeCells count="51">
    <mergeCell ref="H5:H6"/>
    <mergeCell ref="C33:G33"/>
    <mergeCell ref="C34:G34"/>
    <mergeCell ref="E26:F26"/>
    <mergeCell ref="G26:H26"/>
    <mergeCell ref="E27:F27"/>
    <mergeCell ref="G27:H27"/>
    <mergeCell ref="E28:F28"/>
    <mergeCell ref="G28:H28"/>
    <mergeCell ref="C29:G29"/>
    <mergeCell ref="C30:D30"/>
    <mergeCell ref="E30:F30"/>
    <mergeCell ref="C31:D31"/>
    <mergeCell ref="E31:F31"/>
    <mergeCell ref="C32:G32"/>
    <mergeCell ref="E23:F23"/>
    <mergeCell ref="G23:H23"/>
    <mergeCell ref="E24:F24"/>
    <mergeCell ref="G24:H24"/>
    <mergeCell ref="E25:F25"/>
    <mergeCell ref="G25:H25"/>
    <mergeCell ref="B20:H20"/>
    <mergeCell ref="E21:F21"/>
    <mergeCell ref="G21:H21"/>
    <mergeCell ref="G22:H22"/>
    <mergeCell ref="E22:F22"/>
    <mergeCell ref="B17:C17"/>
    <mergeCell ref="B19:C19"/>
    <mergeCell ref="B18:C18"/>
    <mergeCell ref="D18:H18"/>
    <mergeCell ref="D19:G19"/>
    <mergeCell ref="C12:D12"/>
    <mergeCell ref="C13:D13"/>
    <mergeCell ref="C14:D14"/>
    <mergeCell ref="C15:D15"/>
    <mergeCell ref="C16:D16"/>
    <mergeCell ref="C7:D7"/>
    <mergeCell ref="C8:D8"/>
    <mergeCell ref="C9:D9"/>
    <mergeCell ref="C10:D10"/>
    <mergeCell ref="C11:D11"/>
    <mergeCell ref="B4:C4"/>
    <mergeCell ref="F4:G4"/>
    <mergeCell ref="D4:E4"/>
    <mergeCell ref="C5:D5"/>
    <mergeCell ref="C6:D6"/>
    <mergeCell ref="B1:H1"/>
    <mergeCell ref="C2:G2"/>
    <mergeCell ref="B3:C3"/>
    <mergeCell ref="D3:E3"/>
    <mergeCell ref="F3:G3"/>
  </mergeCells>
  <conditionalFormatting sqref="G7:G16">
    <cfRule type="expression" dxfId="6" priority="3">
      <formula>AND(F7&lt;&gt;"",$B$19="")</formula>
    </cfRule>
    <cfRule type="expression" dxfId="5" priority="4">
      <formula>AND(F7="",$B$19="")</formula>
    </cfRule>
    <cfRule type="expression" dxfId="4" priority="5">
      <formula>AND(F7="",$B$19&lt;&gt;"")</formula>
    </cfRule>
    <cfRule type="expression" dxfId="3" priority="6">
      <formula>AND(F7&lt;&gt;"",$B$19&lt;&gt;"")</formula>
    </cfRule>
  </conditionalFormatting>
  <conditionalFormatting sqref="B7:G16">
    <cfRule type="expression" dxfId="2" priority="2">
      <formula>$B$19 &lt;&gt;""</formula>
    </cfRule>
  </conditionalFormatting>
  <conditionalFormatting sqref="H7:H16">
    <cfRule type="cellIs" dxfId="1" priority="1" operator="equal">
      <formula>0</formula>
    </cfRule>
    <cfRule type="cellIs" dxfId="0" priority="17" operator="notEqual">
      <formula>0</formula>
    </cfRule>
  </conditionalFormatting>
  <dataValidations count="3">
    <dataValidation type="list" allowBlank="1" showErrorMessage="1" sqref="G7:G16" xr:uid="{00000000-0002-0000-0000-000000000000}">
      <formula1>$J$13:$J$15</formula1>
    </dataValidation>
    <dataValidation type="custom" allowBlank="1" showDropDown="1" showErrorMessage="1" sqref="B7:B16" xr:uid="{00000000-0002-0000-0000-000001000000}">
      <formula1>OR(NOT(ISERROR(DATEVALUE(B7))), AND(ISNUMBER(B7), LEFT(CELL("format", B7))="D"))</formula1>
    </dataValidation>
    <dataValidation type="decimal" operator="greaterThanOrEqual" allowBlank="1" showDropDown="1" showErrorMessage="1" sqref="E7:F16" xr:uid="{00000000-0002-0000-0000-000002000000}">
      <formula1>0</formula1>
    </dataValidation>
  </dataValidations>
  <printOptions horizontalCentered="1"/>
  <pageMargins left="0.7" right="0.7" top="0.75" bottom="0.75" header="0" footer="0"/>
  <pageSetup paperSize="9" scale="55" pageOrder="overThenDown" orientation="portrait" cellComments="atEnd"/>
  <ignoredErrors>
    <ignoredError sqref="G17" 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Expenses Claim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Paul Tame</cp:lastModifiedBy>
  <dcterms:created xsi:type="dcterms:W3CDTF">2021-07-10T07:26:38Z</dcterms:created>
  <dcterms:modified xsi:type="dcterms:W3CDTF">2021-07-10T09:52:29Z</dcterms:modified>
</cp:coreProperties>
</file>